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43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<sst xmlns="http://schemas.openxmlformats.org/spreadsheetml/2006/main" count="41" uniqueCount="41">
  <si>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ИТОГО</t>
  </si>
  <si>
    <t>Дом 11</t>
  </si>
  <si>
    <t>Дом 13</t>
  </si>
  <si>
    <t>Дом 15</t>
  </si>
  <si>
    <t>Всего руб.</t>
  </si>
  <si>
    <t>тех.обслуж. руб.</t>
  </si>
  <si>
    <t>канализация руб.</t>
  </si>
  <si>
    <t>хол. вода руб.</t>
  </si>
  <si>
    <t>отопление сч. руб.</t>
  </si>
  <si>
    <t>гор. вода руб.</t>
  </si>
  <si>
    <t>ХВС КПУ руб.</t>
  </si>
  <si>
    <t>Водоотв. КПУ руб.</t>
  </si>
  <si>
    <t>ГВС КПУ руб.</t>
  </si>
  <si>
    <t>Отопление руб.</t>
  </si>
  <si>
    <t>Поставщики ресурсов</t>
  </si>
  <si>
    <t xml:space="preserve"> ОАО «Мосэнерго» (тепло)</t>
  </si>
  <si>
    <t>ОАО «Мосэнергосбыт» (эл.энергия)</t>
  </si>
  <si>
    <t>МУЖКП «Котельники» (транспортировка тепла)</t>
  </si>
  <si>
    <t>ЗАО «Домостроитель» (вода, стоки)</t>
  </si>
  <si>
    <t>Оплачено  руб.</t>
  </si>
  <si>
    <t>Оплачено поставщикам руб.</t>
  </si>
  <si>
    <t>ЗАТРАТЫ ЗА ОТЧЕТНЫЙ ПЕРИОД, руб.</t>
  </si>
  <si>
    <t>САНИТАРНОЕ СОДЕРЖАНИЕ ПРИДОМОВЫХ ТЕРРИТОРИЙ</t>
  </si>
  <si>
    <t>САНИТАРНОЕ СОДЕРЖАНИЕ МЕСТ ОБЩЕГО ПОЛЬЗОВАНИЯ</t>
  </si>
  <si>
    <t>ДЕРАТИЗАЦИЯ</t>
  </si>
  <si>
    <t>СОДЕРЖАНИЕ ЛИФТОВ</t>
  </si>
  <si>
    <t>ТЕКУЩИЙ РЕМОНТ ЖИЛИЩНОГО ФОНДА</t>
  </si>
  <si>
    <t>ТЕХНИЧЕСКОЕ ОБСЛУЖИВАНИЕ ИНЖЕНЕРНОГО ОБОРУДОВАНИЯ И КОНСТРУКТИВНЫХ ЭЛЕМЕНТОВ ЗДАНИЙ</t>
  </si>
  <si>
    <t>ПРОТИВОПОЖАРНЫЕ МЕРОПРИЯТИЯ</t>
  </si>
  <si>
    <t>ОБЩЕХОЗЯЙСТВЕННЫЕ РАСХОДЫ</t>
  </si>
  <si>
    <t>СОДЕРЖАНИЕ УПРАВЛЯЮЩЕЙ КОМПАНИИ</t>
  </si>
  <si>
    <t>ПРОЧИЕ РАСХОДЫ</t>
  </si>
  <si>
    <t>ВЫВОЗ МУСОРА</t>
  </si>
  <si>
    <t>ИТОГО:</t>
  </si>
  <si>
    <t>Техническое обслуживание                                      ВИДЫ РАБОТ, УСЛУГ</t>
  </si>
  <si>
    <t>Эл. Энергия руб.</t>
  </si>
  <si>
    <t>Поступило оплаты за жилищно-коммунальные услуги в 2011 году руб.</t>
  </si>
  <si>
    <t>ООО «СИНДИ-М» (прием сточных вод)</t>
  </si>
  <si>
    <t>ООО «СИНДИ-М» (вода)</t>
  </si>
  <si>
    <t>ВСЕГО</t>
  </si>
  <si>
    <t xml:space="preserve">МКД расположенный по адресу :  МО, г. Котельники,         ул. Кузьминская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</si>
</sst>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10" xfId="58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29" fillId="0" borderId="13" xfId="0" applyFont="1" applyBorder="1" applyAlignment="1">
      <alignment/>
    </xf>
    <xf numFmtId="43" fontId="29" fillId="0" borderId="14" xfId="0" applyNumberFormat="1" applyFont="1" applyBorder="1" applyAlignment="1">
      <alignment/>
    </xf>
    <xf numFmtId="43" fontId="29" fillId="0" borderId="15" xfId="0" applyNumberFormat="1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7" xfId="0" applyBorder="1" applyAlignment="1">
      <alignment vertical="center" wrapText="1"/>
    </xf>
    <xf numFmtId="43" fontId="0" fillId="0" borderId="18" xfId="58" applyFont="1" applyBorder="1" applyAlignment="1">
      <alignment/>
    </xf>
    <xf numFmtId="43" fontId="29" fillId="0" borderId="19" xfId="0" applyNumberFormat="1" applyFont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43" fontId="0" fillId="0" borderId="21" xfId="58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43" fontId="2" fillId="33" borderId="18" xfId="58" applyFont="1" applyFill="1" applyBorder="1" applyAlignment="1">
      <alignment horizontal="center" vertical="center" wrapText="1"/>
    </xf>
    <xf numFmtId="43" fontId="2" fillId="33" borderId="22" xfId="58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left" vertical="top" wrapText="1"/>
    </xf>
    <xf numFmtId="43" fontId="3" fillId="0" borderId="19" xfId="0" applyNumberFormat="1" applyFont="1" applyBorder="1" applyAlignment="1">
      <alignment horizontal="center" vertical="top" wrapText="1"/>
    </xf>
    <xf numFmtId="43" fontId="3" fillId="0" borderId="25" xfId="0" applyNumberFormat="1" applyFont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43" fontId="29" fillId="0" borderId="14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43" fontId="0" fillId="0" borderId="18" xfId="58" applyFont="1" applyBorder="1" applyAlignment="1">
      <alignment horizontal="center" vertical="center"/>
    </xf>
    <xf numFmtId="43" fontId="0" fillId="0" borderId="22" xfId="58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43" fontId="0" fillId="0" borderId="10" xfId="58" applyFont="1" applyBorder="1" applyAlignment="1">
      <alignment horizontal="center" vertical="top" wrapText="1"/>
    </xf>
    <xf numFmtId="43" fontId="0" fillId="0" borderId="21" xfId="58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43" fontId="0" fillId="0" borderId="10" xfId="58" applyFont="1" applyBorder="1" applyAlignment="1">
      <alignment horizontal="center" vertical="top"/>
    </xf>
    <xf numFmtId="43" fontId="0" fillId="0" borderId="21" xfId="58" applyFont="1" applyBorder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39" fillId="0" borderId="1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tabSelected="1" zoomScalePageLayoutView="0" workbookViewId="0" topLeftCell="B1">
      <selection activeCell="K21" sqref="K21:L21"/>
    </sheetView>
  </sheetViews>
  <sheetFormatPr defaultColWidth="9.140625" defaultRowHeight="26.25" customHeight="1"/>
  <cols>
    <col min="2" max="2" width="17.421875" style="0" customWidth="1"/>
    <col min="3" max="3" width="15.8515625" style="0" bestFit="1" customWidth="1"/>
    <col min="4" max="4" width="16.8515625" style="0" customWidth="1"/>
    <col min="5" max="5" width="15.57421875" style="0" customWidth="1"/>
    <col min="6" max="6" width="16.140625" style="0" customWidth="1"/>
    <col min="7" max="7" width="14.7109375" style="0" customWidth="1"/>
    <col min="8" max="8" width="14.8515625" style="0" bestFit="1" customWidth="1"/>
    <col min="9" max="10" width="13.28125" style="0" bestFit="1" customWidth="1"/>
    <col min="11" max="11" width="15.28125" style="0" customWidth="1"/>
    <col min="12" max="12" width="15.7109375" style="0" bestFit="1" customWidth="1"/>
    <col min="13" max="13" width="15.140625" style="0" customWidth="1"/>
  </cols>
  <sheetData>
    <row r="1" spans="4:8" ht="26.25" customHeight="1" thickBot="1">
      <c r="D1" s="46" t="s">
        <v>36</v>
      </c>
      <c r="E1" s="46"/>
      <c r="F1" s="46"/>
      <c r="G1" s="46"/>
      <c r="H1" s="46"/>
    </row>
    <row r="2" spans="2:13" ht="83.25" customHeight="1">
      <c r="B2" s="17" t="s">
        <v>40</v>
      </c>
      <c r="C2" s="3" t="s">
        <v>4</v>
      </c>
      <c r="D2" s="3" t="s">
        <v>5</v>
      </c>
      <c r="E2" s="4" t="s">
        <v>6</v>
      </c>
      <c r="F2" s="3" t="s">
        <v>7</v>
      </c>
      <c r="G2" s="4" t="s">
        <v>8</v>
      </c>
      <c r="H2" s="3" t="s">
        <v>9</v>
      </c>
      <c r="I2" s="3" t="s">
        <v>10</v>
      </c>
      <c r="J2" s="4" t="s">
        <v>11</v>
      </c>
      <c r="K2" s="3" t="s">
        <v>12</v>
      </c>
      <c r="L2" s="12" t="s">
        <v>13</v>
      </c>
      <c r="M2" s="15" t="s">
        <v>35</v>
      </c>
    </row>
    <row r="3" spans="2:13" ht="26.25" customHeight="1">
      <c r="B3" s="5" t="s">
        <v>1</v>
      </c>
      <c r="C3" s="2">
        <f>D3+E3+F3+G3+H3+I3+J3+K3+L3+M3</f>
        <v>23882904.800000004</v>
      </c>
      <c r="D3" s="2">
        <v>10451462.16</v>
      </c>
      <c r="E3" s="2">
        <v>1125857.51</v>
      </c>
      <c r="F3" s="2">
        <v>637864.31</v>
      </c>
      <c r="G3" s="2">
        <v>214730.64</v>
      </c>
      <c r="H3" s="2">
        <v>2135967.22</v>
      </c>
      <c r="I3" s="2">
        <v>181213.22</v>
      </c>
      <c r="J3" s="2">
        <v>271450.05</v>
      </c>
      <c r="K3" s="2">
        <v>456516.32</v>
      </c>
      <c r="L3" s="13">
        <v>7854695.78</v>
      </c>
      <c r="M3" s="16">
        <v>553147.59</v>
      </c>
    </row>
    <row r="4" spans="2:13" ht="26.25" customHeight="1">
      <c r="B4" s="5" t="s">
        <v>2</v>
      </c>
      <c r="C4" s="2">
        <f>D4+E4+F4+G4+H4+I4+J4+K4+L4+M4</f>
        <v>6978074.15</v>
      </c>
      <c r="D4" s="2">
        <v>2933279.07</v>
      </c>
      <c r="E4" s="2">
        <v>309394.12</v>
      </c>
      <c r="F4" s="2">
        <v>178075.42</v>
      </c>
      <c r="G4" s="2">
        <v>37277.73</v>
      </c>
      <c r="H4" s="2">
        <v>590791.06</v>
      </c>
      <c r="I4" s="2">
        <v>60927.09</v>
      </c>
      <c r="J4" s="2">
        <v>101025.6</v>
      </c>
      <c r="K4" s="2">
        <v>192721.17</v>
      </c>
      <c r="L4" s="13">
        <v>2464599.47</v>
      </c>
      <c r="M4" s="16">
        <v>109983.42</v>
      </c>
    </row>
    <row r="5" spans="2:13" ht="26.25" customHeight="1">
      <c r="B5" s="5" t="s">
        <v>3</v>
      </c>
      <c r="C5" s="2">
        <f>D5+E5+F5+G5+H5+I5+J5+K5+L5+M5</f>
        <v>30818652.119999997</v>
      </c>
      <c r="D5" s="2">
        <v>14551280.2</v>
      </c>
      <c r="E5" s="2">
        <v>832512.77</v>
      </c>
      <c r="F5" s="2">
        <v>484673.61</v>
      </c>
      <c r="G5" s="2">
        <v>508535.71</v>
      </c>
      <c r="H5" s="2">
        <v>1601147.77</v>
      </c>
      <c r="I5" s="2">
        <v>345677.07</v>
      </c>
      <c r="J5" s="2">
        <v>550411.77</v>
      </c>
      <c r="K5" s="2">
        <v>983076.65</v>
      </c>
      <c r="L5" s="13">
        <v>10310351.17</v>
      </c>
      <c r="M5" s="16">
        <v>650985.4</v>
      </c>
    </row>
    <row r="6" spans="2:13" ht="26.25" customHeight="1" thickBot="1">
      <c r="B6" s="6" t="s">
        <v>0</v>
      </c>
      <c r="C6" s="7">
        <f>C3+C4+C5</f>
        <v>61679631.07</v>
      </c>
      <c r="D6" s="7">
        <f aca="true" t="shared" si="0" ref="D6:L6">D3+D4+D5</f>
        <v>27936021.43</v>
      </c>
      <c r="E6" s="7">
        <f t="shared" si="0"/>
        <v>2267764.4</v>
      </c>
      <c r="F6" s="7">
        <f t="shared" si="0"/>
        <v>1300613.34</v>
      </c>
      <c r="G6" s="7">
        <f t="shared" si="0"/>
        <v>760544.0800000001</v>
      </c>
      <c r="H6" s="7">
        <f t="shared" si="0"/>
        <v>4327906.050000001</v>
      </c>
      <c r="I6" s="7">
        <f t="shared" si="0"/>
        <v>587817.38</v>
      </c>
      <c r="J6" s="7">
        <f t="shared" si="0"/>
        <v>922887.42</v>
      </c>
      <c r="K6" s="7">
        <f t="shared" si="0"/>
        <v>1632314.1400000001</v>
      </c>
      <c r="L6" s="14">
        <f t="shared" si="0"/>
        <v>20629646.42</v>
      </c>
      <c r="M6" s="8">
        <f>SUM(M3:M5)</f>
        <v>1314116.4100000001</v>
      </c>
    </row>
    <row r="7" ht="26.25" customHeight="1" thickBot="1"/>
    <row r="8" spans="2:12" ht="30" customHeight="1">
      <c r="B8" s="41" t="s">
        <v>20</v>
      </c>
      <c r="C8" s="42"/>
      <c r="D8" s="42"/>
      <c r="E8" s="43"/>
      <c r="G8" s="9"/>
      <c r="H8" s="33" t="s">
        <v>34</v>
      </c>
      <c r="I8" s="33"/>
      <c r="J8" s="33"/>
      <c r="K8" s="33" t="s">
        <v>21</v>
      </c>
      <c r="L8" s="34"/>
    </row>
    <row r="9" spans="2:12" ht="44.25" customHeight="1">
      <c r="B9" s="47" t="s">
        <v>14</v>
      </c>
      <c r="C9" s="48"/>
      <c r="D9" s="49" t="s">
        <v>19</v>
      </c>
      <c r="E9" s="50"/>
      <c r="G9" s="10">
        <v>1</v>
      </c>
      <c r="H9" s="30" t="s">
        <v>22</v>
      </c>
      <c r="I9" s="31"/>
      <c r="J9" s="32"/>
      <c r="K9" s="35">
        <v>3201453.1</v>
      </c>
      <c r="L9" s="36"/>
    </row>
    <row r="10" spans="2:12" ht="43.5" customHeight="1">
      <c r="B10" s="37" t="s">
        <v>15</v>
      </c>
      <c r="C10" s="38"/>
      <c r="D10" s="44">
        <v>16563958.8</v>
      </c>
      <c r="E10" s="45"/>
      <c r="G10" s="10">
        <v>2</v>
      </c>
      <c r="H10" s="30" t="s">
        <v>23</v>
      </c>
      <c r="I10" s="31"/>
      <c r="J10" s="32"/>
      <c r="K10" s="18">
        <v>3006375.21</v>
      </c>
      <c r="L10" s="19"/>
    </row>
    <row r="11" spans="2:12" ht="32.25" customHeight="1">
      <c r="B11" s="37" t="s">
        <v>16</v>
      </c>
      <c r="C11" s="38"/>
      <c r="D11" s="44">
        <v>2290987.83</v>
      </c>
      <c r="E11" s="45"/>
      <c r="G11" s="10">
        <v>3</v>
      </c>
      <c r="H11" s="30" t="s">
        <v>24</v>
      </c>
      <c r="I11" s="31"/>
      <c r="J11" s="32"/>
      <c r="K11" s="18">
        <v>92282.94</v>
      </c>
      <c r="L11" s="19"/>
    </row>
    <row r="12" spans="2:12" ht="32.25" customHeight="1">
      <c r="B12" s="37" t="s">
        <v>17</v>
      </c>
      <c r="C12" s="38"/>
      <c r="D12" s="44">
        <v>6247499.5</v>
      </c>
      <c r="E12" s="45"/>
      <c r="G12" s="10">
        <v>4</v>
      </c>
      <c r="H12" s="30" t="s">
        <v>25</v>
      </c>
      <c r="I12" s="31"/>
      <c r="J12" s="32"/>
      <c r="K12" s="18">
        <v>4358185.62</v>
      </c>
      <c r="L12" s="19"/>
    </row>
    <row r="13" spans="2:12" ht="38.25" customHeight="1">
      <c r="B13" s="37" t="s">
        <v>18</v>
      </c>
      <c r="C13" s="38"/>
      <c r="D13" s="44">
        <v>4128402.94</v>
      </c>
      <c r="E13" s="45"/>
      <c r="G13" s="10">
        <v>5</v>
      </c>
      <c r="H13" s="30" t="s">
        <v>26</v>
      </c>
      <c r="I13" s="31"/>
      <c r="J13" s="32"/>
      <c r="K13" s="18">
        <v>3776121.95</v>
      </c>
      <c r="L13" s="19"/>
    </row>
    <row r="14" spans="2:12" ht="48" customHeight="1">
      <c r="B14" s="37" t="s">
        <v>37</v>
      </c>
      <c r="C14" s="38"/>
      <c r="D14" s="44">
        <v>2200000</v>
      </c>
      <c r="E14" s="45"/>
      <c r="G14" s="10">
        <v>6</v>
      </c>
      <c r="H14" s="30" t="s">
        <v>27</v>
      </c>
      <c r="I14" s="31"/>
      <c r="J14" s="32"/>
      <c r="K14" s="18">
        <v>2986846.55</v>
      </c>
      <c r="L14" s="19"/>
    </row>
    <row r="15" spans="2:12" ht="26.25" customHeight="1">
      <c r="B15" s="37" t="s">
        <v>38</v>
      </c>
      <c r="C15" s="38"/>
      <c r="D15" s="39">
        <v>2900000</v>
      </c>
      <c r="E15" s="40"/>
      <c r="G15" s="10">
        <v>7</v>
      </c>
      <c r="H15" s="30" t="s">
        <v>28</v>
      </c>
      <c r="I15" s="31"/>
      <c r="J15" s="32"/>
      <c r="K15" s="18">
        <v>632666.8</v>
      </c>
      <c r="L15" s="19"/>
    </row>
    <row r="16" spans="2:12" ht="26.25" customHeight="1" thickBot="1">
      <c r="B16" s="26" t="s">
        <v>39</v>
      </c>
      <c r="C16" s="27"/>
      <c r="D16" s="28">
        <f>SUM(D10:D15)</f>
        <v>34330849.07000001</v>
      </c>
      <c r="E16" s="29"/>
      <c r="G16" s="10">
        <v>8</v>
      </c>
      <c r="H16" s="30" t="s">
        <v>29</v>
      </c>
      <c r="I16" s="31"/>
      <c r="J16" s="32"/>
      <c r="K16" s="18">
        <v>4549340.72</v>
      </c>
      <c r="L16" s="19"/>
    </row>
    <row r="17" spans="7:12" ht="26.25" customHeight="1">
      <c r="G17" s="10">
        <v>9</v>
      </c>
      <c r="H17" s="30" t="s">
        <v>30</v>
      </c>
      <c r="I17" s="31"/>
      <c r="J17" s="32"/>
      <c r="K17" s="18">
        <v>786586.71</v>
      </c>
      <c r="L17" s="19"/>
    </row>
    <row r="18" spans="7:12" ht="26.25" customHeight="1">
      <c r="G18" s="10">
        <v>10</v>
      </c>
      <c r="H18" s="30" t="s">
        <v>31</v>
      </c>
      <c r="I18" s="31"/>
      <c r="J18" s="32"/>
      <c r="K18" s="18">
        <v>677840.94</v>
      </c>
      <c r="L18" s="19"/>
    </row>
    <row r="19" spans="7:12" ht="26.25" customHeight="1">
      <c r="G19" s="10">
        <v>11</v>
      </c>
      <c r="H19" s="30" t="s">
        <v>32</v>
      </c>
      <c r="I19" s="31"/>
      <c r="J19" s="32"/>
      <c r="K19" s="18">
        <v>2875604.1</v>
      </c>
      <c r="L19" s="19"/>
    </row>
    <row r="20" spans="7:12" ht="26.25" customHeight="1" thickBot="1">
      <c r="G20" s="11"/>
      <c r="H20" s="20" t="s">
        <v>33</v>
      </c>
      <c r="I20" s="21"/>
      <c r="J20" s="22"/>
      <c r="K20" s="23">
        <f>SUM(K9:K19)</f>
        <v>26943304.640000004</v>
      </c>
      <c r="L20" s="24"/>
    </row>
    <row r="21" spans="8:12" ht="26.25" customHeight="1">
      <c r="H21" s="25"/>
      <c r="I21" s="25"/>
      <c r="J21" s="25"/>
      <c r="K21" s="25"/>
      <c r="L21" s="25"/>
    </row>
    <row r="22" ht="26.25" customHeight="1">
      <c r="L22" s="1"/>
    </row>
  </sheetData>
  <sheetProtection/>
  <mergeCells count="46">
    <mergeCell ref="D1:H1"/>
    <mergeCell ref="B10:C10"/>
    <mergeCell ref="D10:E10"/>
    <mergeCell ref="B9:C9"/>
    <mergeCell ref="D9:E9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8:E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H20:J20"/>
    <mergeCell ref="K20:L20"/>
    <mergeCell ref="H21:J21"/>
    <mergeCell ref="K21:L21"/>
    <mergeCell ref="B16:C16"/>
    <mergeCell ref="D16:E1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Kristina</cp:lastModifiedBy>
  <cp:lastPrinted>2013-07-30T14:04:46Z</cp:lastPrinted>
  <dcterms:created xsi:type="dcterms:W3CDTF">2013-07-30T12:48:34Z</dcterms:created>
  <dcterms:modified xsi:type="dcterms:W3CDTF">2014-07-11T12:53:32Z</dcterms:modified>
  <cp:category/>
  <cp:version/>
  <cp:contentType/>
  <cp:contentStatus/>
</cp:coreProperties>
</file>